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115" windowHeight="4680"/>
  </bookViews>
  <sheets>
    <sheet name="Servicios" sheetId="1" r:id="rId1"/>
    <sheet name="Ton." sheetId="2" r:id="rId2"/>
    <sheet name="Hoja3" sheetId="3" r:id="rId3"/>
  </sheets>
  <calcPr calcId="144525"/>
  <pivotCaches>
    <pivotCache cacheId="5" r:id="rId4"/>
  </pivotCaches>
</workbook>
</file>

<file path=xl/calcChain.xml><?xml version="1.0" encoding="utf-8"?>
<calcChain xmlns="http://schemas.openxmlformats.org/spreadsheetml/2006/main">
  <c r="M29" i="1" l="1"/>
  <c r="H29" i="1"/>
</calcChain>
</file>

<file path=xl/sharedStrings.xml><?xml version="1.0" encoding="utf-8"?>
<sst xmlns="http://schemas.openxmlformats.org/spreadsheetml/2006/main" count="216" uniqueCount="32">
  <si>
    <t>Fecha</t>
  </si>
  <si>
    <t>Guia</t>
  </si>
  <si>
    <t>Ticket</t>
  </si>
  <si>
    <t>Tipo contenedor</t>
  </si>
  <si>
    <t>Residuo</t>
  </si>
  <si>
    <t>Origen</t>
  </si>
  <si>
    <t>Destino</t>
  </si>
  <si>
    <t>m3</t>
  </si>
  <si>
    <t>Observacion</t>
  </si>
  <si>
    <t>RZ</t>
  </si>
  <si>
    <t>RUT</t>
  </si>
  <si>
    <t>Código LER</t>
  </si>
  <si>
    <t>TON</t>
  </si>
  <si>
    <t>CAC</t>
  </si>
  <si>
    <t>Residuos Varios</t>
  </si>
  <si>
    <t>Parque Punahuel - Vertedero Industrial</t>
  </si>
  <si>
    <t>Pesquera Pacific Star S.A.</t>
  </si>
  <si>
    <t>96831480-7</t>
  </si>
  <si>
    <t>02 01 99</t>
  </si>
  <si>
    <t>COT</t>
  </si>
  <si>
    <t>4460 kilos</t>
  </si>
  <si>
    <t>580 kilos</t>
  </si>
  <si>
    <t>4140 kilos</t>
  </si>
  <si>
    <t>4200 kg</t>
  </si>
  <si>
    <t>2970 kg</t>
  </si>
  <si>
    <t>3540 kilos</t>
  </si>
  <si>
    <t>1420 Kg</t>
  </si>
  <si>
    <t xml:space="preserve">Pesquera Pacific Star Piruquina </t>
  </si>
  <si>
    <t>Total general</t>
  </si>
  <si>
    <t>Suma de TON</t>
  </si>
  <si>
    <t>Etiquetas de columna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</si>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</sst>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[$-340A]General"/>
    <numFmt numFmtId="166" formatCode="_-* #,##0.00\ _$_-;\-* #,##0.00\ _$_-;_-* &quot;-&quot;??\ _$_-;_-@_-"/>
    <numFmt numFmtId="167" formatCode="_-* #,##0.00\ &quot;€&quot;_-;\-* #,##0.00\ &quot;€&quot;_-;_-* &quot;-&quot;??\ &quot;€&quot;_-;_-@_-"/>
    <numFmt numFmtId="168" formatCode="_ &quot;$&quot;* #,##0_ ;_ &quot;$&quot;* \-#,##0_ ;_ &quot;$&quot;* &quot;-&quot;_ ;_ @_ "/>
    <numFmt numFmtId="169" formatCode="_-&quot;$&quot;* #,##0_-;\-&quot;$&quot;* #,##0_-;_-&quot;$&quot;* &quot;-&quot;_-;_-@_-"/>
    <numFmt numFmtId="170" formatCode="#,##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8"/>
      <color theme="3"/>
      <name val="Cambria"/>
      <family val="2"/>
      <scheme val="major"/>
    </font>
    <font>
      <sz val="10"/>
      <color rgb="FF000000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4"/>
      <name val="Cambria"/>
      <family val="2"/>
    </font>
    <font>
      <b/>
      <sz val="13"/>
      <color indexed="54"/>
      <name val="Calibri"/>
      <family val="2"/>
    </font>
    <font>
      <sz val="11"/>
      <color theme="1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rgb="FF4F6228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60"/>
      </patternFill>
    </fill>
    <fill>
      <patternFill patternType="solid">
        <fgColor indexed="51"/>
      </patternFill>
    </fill>
    <fill>
      <patternFill patternType="solid">
        <fgColor indexed="23"/>
      </patternFill>
    </fill>
    <fill>
      <patternFill patternType="solid">
        <fgColor indexed="4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7"/>
      </bottom>
      <diagonal/>
    </border>
    <border>
      <left/>
      <right/>
      <top/>
      <bottom style="medium">
        <color indexed="47"/>
      </bottom>
      <diagonal/>
    </border>
    <border>
      <left/>
      <right/>
      <top style="thin">
        <color indexed="53"/>
      </top>
      <bottom style="double">
        <color indexed="53"/>
      </bottom>
      <diagonal/>
    </border>
  </borders>
  <cellStyleXfs count="1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1" fillId="0" borderId="0"/>
    <xf numFmtId="0" fontId="21" fillId="0" borderId="0"/>
    <xf numFmtId="0" fontId="1" fillId="0" borderId="0"/>
    <xf numFmtId="165" fontId="21" fillId="0" borderId="0"/>
    <xf numFmtId="166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0" fontId="23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8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1" fillId="0" borderId="0"/>
    <xf numFmtId="43" fontId="24" fillId="0" borderId="0" applyFont="0" applyFill="0" applyBorder="0" applyAlignment="0" applyProtection="0"/>
    <xf numFmtId="0" fontId="29" fillId="43" borderId="0" applyNumberFormat="0" applyBorder="0" applyAlignment="0" applyProtection="0"/>
    <xf numFmtId="0" fontId="24" fillId="43" borderId="0" applyNumberFormat="0" applyBorder="0" applyAlignment="0" applyProtection="0"/>
    <xf numFmtId="0" fontId="24" fillId="39" borderId="0" applyNumberFormat="0" applyBorder="0" applyAlignment="0" applyProtection="0"/>
    <xf numFmtId="0" fontId="29" fillId="43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9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38" borderId="0" applyNumberFormat="0" applyBorder="0" applyAlignment="0" applyProtection="0"/>
    <xf numFmtId="0" fontId="29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36" borderId="0" applyNumberFormat="0" applyBorder="0" applyAlignment="0" applyProtection="0"/>
    <xf numFmtId="0" fontId="29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37" borderId="0" applyNumberFormat="0" applyBorder="0" applyAlignment="0" applyProtection="0"/>
    <xf numFmtId="0" fontId="29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30" fillId="44" borderId="0" applyNumberFormat="0" applyBorder="0" applyAlignment="0" applyProtection="0"/>
    <xf numFmtId="0" fontId="31" fillId="43" borderId="13" applyNumberFormat="0" applyAlignment="0" applyProtection="0"/>
    <xf numFmtId="0" fontId="27" fillId="45" borderId="14" applyNumberFormat="0" applyAlignment="0" applyProtection="0"/>
    <xf numFmtId="0" fontId="32" fillId="0" borderId="15" applyNumberFormat="0" applyFill="0" applyAlignment="0" applyProtection="0"/>
    <xf numFmtId="0" fontId="33" fillId="0" borderId="0" applyNumberFormat="0" applyFill="0" applyBorder="0" applyAlignment="0" applyProtection="0"/>
    <xf numFmtId="0" fontId="29" fillId="46" borderId="0" applyNumberFormat="0" applyBorder="0" applyAlignment="0" applyProtection="0"/>
    <xf numFmtId="0" fontId="29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9" borderId="0" applyNumberFormat="0" applyBorder="0" applyAlignment="0" applyProtection="0"/>
    <xf numFmtId="0" fontId="29" fillId="43" borderId="0" applyNumberFormat="0" applyBorder="0" applyAlignment="0" applyProtection="0"/>
    <xf numFmtId="0" fontId="29" fillId="50" borderId="0" applyNumberFormat="0" applyBorder="0" applyAlignment="0" applyProtection="0"/>
    <xf numFmtId="0" fontId="34" fillId="36" borderId="13" applyNumberFormat="0" applyAlignment="0" applyProtection="0"/>
    <xf numFmtId="165" fontId="24" fillId="0" borderId="0"/>
    <xf numFmtId="0" fontId="35" fillId="51" borderId="0" applyNumberFormat="0" applyBorder="0" applyAlignment="0" applyProtection="0"/>
    <xf numFmtId="0" fontId="36" fillId="42" borderId="0" applyNumberFormat="0" applyBorder="0" applyAlignment="0" applyProtection="0"/>
    <xf numFmtId="0" fontId="22" fillId="0" borderId="0"/>
    <xf numFmtId="0" fontId="42" fillId="0" borderId="0"/>
    <xf numFmtId="0" fontId="24" fillId="38" borderId="16" applyNumberFormat="0" applyFont="0" applyAlignment="0" applyProtection="0"/>
    <xf numFmtId="0" fontId="37" fillId="43" borderId="17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18" applyNumberFormat="0" applyFill="0" applyAlignment="0" applyProtection="0"/>
    <xf numFmtId="0" fontId="33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28" fillId="0" borderId="20" applyNumberFormat="0" applyFill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4">
    <xf numFmtId="0" fontId="0" fillId="0" borderId="0" xfId="0"/>
    <xf numFmtId="14" fontId="19" fillId="0" borderId="10" xfId="0" applyNumberFormat="1" applyFont="1" applyFill="1" applyBorder="1" applyAlignment="1">
      <alignment horizontal="center"/>
    </xf>
    <xf numFmtId="170" fontId="20" fillId="35" borderId="11" xfId="69" applyNumberFormat="1" applyFont="1" applyFill="1" applyBorder="1" applyAlignment="1">
      <alignment horizontal="center" vertical="center"/>
    </xf>
    <xf numFmtId="0" fontId="20" fillId="35" borderId="11" xfId="69" applyFont="1" applyFill="1" applyBorder="1" applyAlignment="1">
      <alignment horizontal="center" vertical="center"/>
    </xf>
    <xf numFmtId="0" fontId="18" fillId="34" borderId="11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170" fontId="19" fillId="0" borderId="11" xfId="0" applyNumberFormat="1" applyFont="1" applyBorder="1" applyAlignment="1">
      <alignment horizontal="center"/>
    </xf>
    <xf numFmtId="14" fontId="19" fillId="0" borderId="10" xfId="0" applyNumberFormat="1" applyFont="1" applyBorder="1" applyAlignment="1">
      <alignment horizontal="center"/>
    </xf>
    <xf numFmtId="0" fontId="18" fillId="33" borderId="10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/>
    </xf>
    <xf numFmtId="0" fontId="16" fillId="0" borderId="0" xfId="0" applyFont="1"/>
    <xf numFmtId="14" fontId="19" fillId="0" borderId="11" xfId="0" applyNumberFormat="1" applyFont="1" applyFill="1" applyBorder="1" applyAlignment="1">
      <alignment horizontal="center"/>
    </xf>
    <xf numFmtId="170" fontId="16" fillId="0" borderId="0" xfId="0" applyNumberFormat="1" applyFont="1"/>
    <xf numFmtId="0" fontId="19" fillId="0" borderId="12" xfId="0" applyFont="1" applyFill="1" applyBorder="1" applyAlignment="1">
      <alignment horizontal="center"/>
    </xf>
    <xf numFmtId="14" fontId="19" fillId="0" borderId="11" xfId="0" applyNumberFormat="1" applyFont="1" applyBorder="1" applyAlignment="1">
      <alignment horizontal="center"/>
    </xf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9" fillId="0" borderId="11" xfId="0" applyFont="1" applyBorder="1" applyAlignment="1"/>
  </cellXfs>
  <cellStyles count="144">
    <cellStyle name="20% - Énfasis1" xfId="19" builtinId="30" customBuiltin="1"/>
    <cellStyle name="20% - Énfasis1 2" xfId="88"/>
    <cellStyle name="20% - Énfasis2" xfId="23" builtinId="34" customBuiltin="1"/>
    <cellStyle name="20% - Énfasis2 2" xfId="85"/>
    <cellStyle name="20% - Énfasis3" xfId="27" builtinId="38" customBuiltin="1"/>
    <cellStyle name="20% - Énfasis3 2" xfId="82"/>
    <cellStyle name="20% - Énfasis4" xfId="31" builtinId="42" customBuiltin="1"/>
    <cellStyle name="20% - Énfasis4 2" xfId="79"/>
    <cellStyle name="20% - Énfasis5" xfId="35" builtinId="46" customBuiltin="1"/>
    <cellStyle name="20% - Énfasis5 2" xfId="76"/>
    <cellStyle name="20% - Énfasis6" xfId="39" builtinId="50" customBuiltin="1"/>
    <cellStyle name="20% - Énfasis6 2" xfId="73"/>
    <cellStyle name="40% - Énfasis1" xfId="20" builtinId="31" customBuiltin="1"/>
    <cellStyle name="40% - Énfasis1 2" xfId="87"/>
    <cellStyle name="40% - Énfasis2" xfId="24" builtinId="35" customBuiltin="1"/>
    <cellStyle name="40% - Énfasis2 2" xfId="84"/>
    <cellStyle name="40% - Énfasis3" xfId="28" builtinId="39" customBuiltin="1"/>
    <cellStyle name="40% - Énfasis3 2" xfId="81"/>
    <cellStyle name="40% - Énfasis4" xfId="32" builtinId="43" customBuiltin="1"/>
    <cellStyle name="40% - Énfasis4 2" xfId="78"/>
    <cellStyle name="40% - Énfasis5" xfId="36" builtinId="47" customBuiltin="1"/>
    <cellStyle name="40% - Énfasis5 2" xfId="75"/>
    <cellStyle name="40% - Énfasis6" xfId="40" builtinId="51" customBuiltin="1"/>
    <cellStyle name="40% - Énfasis6 2" xfId="72"/>
    <cellStyle name="60% - Énfasis1" xfId="21" builtinId="32" customBuiltin="1"/>
    <cellStyle name="60% - Énfasis1 2" xfId="86"/>
    <cellStyle name="60% - Énfasis2" xfId="25" builtinId="36" customBuiltin="1"/>
    <cellStyle name="60% - Énfasis2 2" xfId="83"/>
    <cellStyle name="60% - Énfasis3" xfId="29" builtinId="40" customBuiltin="1"/>
    <cellStyle name="60% - Énfasis3 2" xfId="80"/>
    <cellStyle name="60% - Énfasis4" xfId="33" builtinId="44" customBuiltin="1"/>
    <cellStyle name="60% - Énfasis4 2" xfId="77"/>
    <cellStyle name="60% - Énfasis5" xfId="37" builtinId="48" customBuiltin="1"/>
    <cellStyle name="60% - Énfasis5 2" xfId="74"/>
    <cellStyle name="60% - Énfasis6" xfId="41" builtinId="52" customBuiltin="1"/>
    <cellStyle name="60% - Énfasis6 2" xfId="71"/>
    <cellStyle name="Buena" xfId="6" builtinId="26" customBuiltin="1"/>
    <cellStyle name="Buena 2" xfId="89"/>
    <cellStyle name="Cálculo" xfId="11" builtinId="22" customBuiltin="1"/>
    <cellStyle name="Cálculo 2" xfId="90"/>
    <cellStyle name="Celda de comprobación" xfId="13" builtinId="23" customBuiltin="1"/>
    <cellStyle name="Celda de comprobación 2" xfId="91"/>
    <cellStyle name="Celda vinculada" xfId="12" builtinId="24" customBuiltin="1"/>
    <cellStyle name="Celda vinculada 2" xfId="92"/>
    <cellStyle name="Encabezado 4" xfId="5" builtinId="19" customBuiltin="1"/>
    <cellStyle name="Encabezado 4 2" xfId="93"/>
    <cellStyle name="Énfasis1" xfId="18" builtinId="29" customBuiltin="1"/>
    <cellStyle name="Énfasis1 2" xfId="94"/>
    <cellStyle name="Énfasis2" xfId="22" builtinId="33" customBuiltin="1"/>
    <cellStyle name="Énfasis2 2" xfId="95"/>
    <cellStyle name="Énfasis3" xfId="26" builtinId="37" customBuiltin="1"/>
    <cellStyle name="Énfasis3 2" xfId="96"/>
    <cellStyle name="Énfasis4" xfId="30" builtinId="41" customBuiltin="1"/>
    <cellStyle name="Énfasis4 2" xfId="97"/>
    <cellStyle name="Énfasis5" xfId="34" builtinId="45" customBuiltin="1"/>
    <cellStyle name="Énfasis5 2" xfId="98"/>
    <cellStyle name="Énfasis6" xfId="38" builtinId="49" customBuiltin="1"/>
    <cellStyle name="Énfasis6 2" xfId="99"/>
    <cellStyle name="Entrada" xfId="9" builtinId="20" customBuiltin="1"/>
    <cellStyle name="Entrada 2" xfId="100"/>
    <cellStyle name="Excel Built-in Normal" xfId="48"/>
    <cellStyle name="Excel Built-in Normal 2" xfId="101"/>
    <cellStyle name="Excel Built-in Normal 3" xfId="69"/>
    <cellStyle name="Incorrecto" xfId="7" builtinId="27" customBuiltin="1"/>
    <cellStyle name="Incorrecto 2" xfId="102"/>
    <cellStyle name="Millares 2" xfId="49"/>
    <cellStyle name="Millares 3" xfId="70"/>
    <cellStyle name="Moneda [0] 2" xfId="65"/>
    <cellStyle name="Moneda [0] 3" xfId="67"/>
    <cellStyle name="Moneda 10" xfId="115"/>
    <cellStyle name="Moneda 11" xfId="122"/>
    <cellStyle name="Moneda 12" xfId="117"/>
    <cellStyle name="Moneda 13" xfId="131"/>
    <cellStyle name="Moneda 14" xfId="139"/>
    <cellStyle name="Moneda 15" xfId="136"/>
    <cellStyle name="Moneda 16" xfId="121"/>
    <cellStyle name="Moneda 17" xfId="129"/>
    <cellStyle name="Moneda 18" xfId="124"/>
    <cellStyle name="Moneda 19" xfId="127"/>
    <cellStyle name="Moneda 2" xfId="50"/>
    <cellStyle name="Moneda 20" xfId="118"/>
    <cellStyle name="Moneda 21" xfId="143"/>
    <cellStyle name="Moneda 22" xfId="123"/>
    <cellStyle name="Moneda 23" xfId="134"/>
    <cellStyle name="Moneda 24" xfId="125"/>
    <cellStyle name="Moneda 25" xfId="135"/>
    <cellStyle name="Moneda 26" xfId="140"/>
    <cellStyle name="Moneda 27" xfId="119"/>
    <cellStyle name="Moneda 28" xfId="128"/>
    <cellStyle name="Moneda 29" xfId="141"/>
    <cellStyle name="Moneda 3" xfId="51"/>
    <cellStyle name="Moneda 30" xfId="116"/>
    <cellStyle name="Moneda 31" xfId="120"/>
    <cellStyle name="Moneda 32" xfId="132"/>
    <cellStyle name="Moneda 33" xfId="137"/>
    <cellStyle name="Moneda 34" xfId="133"/>
    <cellStyle name="Moneda 35" xfId="138"/>
    <cellStyle name="Moneda 36" xfId="130"/>
    <cellStyle name="Moneda 37" xfId="126"/>
    <cellStyle name="Moneda 38" xfId="142"/>
    <cellStyle name="Moneda 4" xfId="44"/>
    <cellStyle name="Moneda 5" xfId="42"/>
    <cellStyle name="Moneda 6" xfId="66"/>
    <cellStyle name="Moneda 7" xfId="43"/>
    <cellStyle name="Moneda 8" xfId="68"/>
    <cellStyle name="Moneda 9" xfId="114"/>
    <cellStyle name="Neutral" xfId="8" builtinId="28" customBuiltin="1"/>
    <cellStyle name="Neutral 2" xfId="103"/>
    <cellStyle name="Normal" xfId="0" builtinId="0"/>
    <cellStyle name="Normal 11" xfId="52"/>
    <cellStyle name="Normal 2" xfId="46"/>
    <cellStyle name="Normal 2 2" xfId="53"/>
    <cellStyle name="Normal 2 3" xfId="54"/>
    <cellStyle name="Normal 2 4" xfId="55"/>
    <cellStyle name="Normal 3" xfId="47"/>
    <cellStyle name="Normal 3 2" xfId="56"/>
    <cellStyle name="Normal 4" xfId="45"/>
    <cellStyle name="Normal 4 2" xfId="104"/>
    <cellStyle name="Normal 5" xfId="57"/>
    <cellStyle name="Normal 5 2" xfId="105"/>
    <cellStyle name="Normal 7" xfId="58"/>
    <cellStyle name="Normal 8" xfId="59"/>
    <cellStyle name="Notas" xfId="15" builtinId="10" customBuiltin="1"/>
    <cellStyle name="Notas 2" xfId="60"/>
    <cellStyle name="Notas 2 2" xfId="106"/>
    <cellStyle name="Porcentaje 2" xfId="61"/>
    <cellStyle name="Porcentual 2" xfId="62"/>
    <cellStyle name="Salida" xfId="10" builtinId="21" customBuiltin="1"/>
    <cellStyle name="Salida 2" xfId="107"/>
    <cellStyle name="Texto de advertencia" xfId="14" builtinId="11" customBuiltin="1"/>
    <cellStyle name="Texto de advertencia 2" xfId="108"/>
    <cellStyle name="Texto explicativo" xfId="16" builtinId="53" customBuiltin="1"/>
    <cellStyle name="Texto explicativo 2" xfId="109"/>
    <cellStyle name="Título" xfId="1" builtinId="15" customBuiltin="1"/>
    <cellStyle name="Título 1" xfId="2" builtinId="16" customBuiltin="1"/>
    <cellStyle name="Título 2" xfId="3" builtinId="17" customBuiltin="1"/>
    <cellStyle name="Título 2 2" xfId="110"/>
    <cellStyle name="Título 3" xfId="4" builtinId="18" customBuiltin="1"/>
    <cellStyle name="Título 3 2" xfId="111"/>
    <cellStyle name="Título 4" xfId="63"/>
    <cellStyle name="Título 4 2" xfId="112"/>
    <cellStyle name="Título 5" xfId="64"/>
    <cellStyle name="Total" xfId="17" builtinId="25" customBuiltin="1"/>
    <cellStyle name="Total 2" xfId="1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ffi" refreshedDate="43543.62817048611" createdVersion="4" refreshedVersion="4" minRefreshableVersion="3" recordCount="27">
  <cacheSource type="worksheet">
    <worksheetSource ref="A1:M28" sheet="Servicios"/>
  </cacheSource>
  <cacheFields count="13">
    <cacheField name="Fecha" numFmtId="14">
      <sharedItems containsSemiMixedTypes="0" containsNonDate="0" containsDate="1" containsString="0" minDate="2018-01-05T00:00:00" maxDate="2018-12-27T00:00:00"/>
    </cacheField>
    <cacheField name="Guia" numFmtId="0">
      <sharedItems containsSemiMixedTypes="0" containsString="0" containsNumber="1" containsInteger="1" minValue="274639" maxValue="290033"/>
    </cacheField>
    <cacheField name="Ticket" numFmtId="0">
      <sharedItems containsSemiMixedTypes="0" containsString="0" containsNumber="1" containsInteger="1" minValue="7670" maxValue="40134"/>
    </cacheField>
    <cacheField name="Tipo contenedor" numFmtId="0">
      <sharedItems count="2">
        <s v="CAC"/>
        <s v="COT"/>
      </sharedItems>
    </cacheField>
    <cacheField name="Residuo" numFmtId="0">
      <sharedItems count="1">
        <s v="Residuos Varios"/>
      </sharedItems>
    </cacheField>
    <cacheField name="Origen" numFmtId="0">
      <sharedItems count="1">
        <s v="Pesquera Pacific Star Piruquina "/>
      </sharedItems>
    </cacheField>
    <cacheField name="Destino" numFmtId="0">
      <sharedItems count="1">
        <s v="Parque Punahuel - Vertedero Industrial"/>
      </sharedItems>
    </cacheField>
    <cacheField name="m3" numFmtId="0">
      <sharedItems containsSemiMixedTypes="0" containsString="0" containsNumber="1" containsInteger="1" minValue="3" maxValue="20"/>
    </cacheField>
    <cacheField name="Observacion" numFmtId="0">
      <sharedItems containsBlank="1"/>
    </cacheField>
    <cacheField name="RZ" numFmtId="0">
      <sharedItems/>
    </cacheField>
    <cacheField name="RUT" numFmtId="0">
      <sharedItems/>
    </cacheField>
    <cacheField name="Código LER" numFmtId="0">
      <sharedItems/>
    </cacheField>
    <cacheField name="TON" numFmtId="170">
      <sharedItems containsSemiMixedTypes="0" containsString="0" containsNumber="1" minValue="0.89999999999999991" maxValue="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d v="2018-01-05T00:00:00"/>
    <n v="274639"/>
    <n v="39267"/>
    <x v="0"/>
    <x v="0"/>
    <x v="0"/>
    <x v="0"/>
    <n v="20"/>
    <m/>
    <s v="Pesquera Pacific Star S.A."/>
    <s v="96831480-7"/>
    <s v="02 01 99"/>
    <n v="12"/>
  </r>
  <r>
    <d v="2018-01-22T00:00:00"/>
    <n v="274722"/>
    <n v="40012"/>
    <x v="0"/>
    <x v="0"/>
    <x v="0"/>
    <x v="0"/>
    <n v="20"/>
    <m/>
    <s v="Pesquera Pacific Star S.A."/>
    <s v="96831480-7"/>
    <s v="02 01 99"/>
    <n v="12"/>
  </r>
  <r>
    <d v="2018-01-23T00:00:00"/>
    <n v="274729"/>
    <n v="39686"/>
    <x v="1"/>
    <x v="0"/>
    <x v="0"/>
    <x v="0"/>
    <n v="15"/>
    <m/>
    <s v="Pesquera Pacific Star S.A."/>
    <s v="96831480-7"/>
    <s v="02 01 99"/>
    <n v="4.5"/>
  </r>
  <r>
    <d v="2018-02-09T00:00:00"/>
    <n v="276512"/>
    <n v="40134"/>
    <x v="1"/>
    <x v="0"/>
    <x v="0"/>
    <x v="0"/>
    <n v="15"/>
    <m/>
    <s v="Pesquera Pacific Star S.A."/>
    <s v="96831480-7"/>
    <s v="02 01 99"/>
    <n v="4.5"/>
  </r>
  <r>
    <d v="2018-02-09T00:00:00"/>
    <n v="276510"/>
    <n v="40133"/>
    <x v="0"/>
    <x v="0"/>
    <x v="0"/>
    <x v="0"/>
    <n v="20"/>
    <m/>
    <s v="Pesquera Pacific Star S.A."/>
    <s v="96831480-7"/>
    <s v="02 01 99"/>
    <n v="12"/>
  </r>
  <r>
    <d v="2018-02-23T00:00:00"/>
    <n v="276622"/>
    <n v="9315"/>
    <x v="0"/>
    <x v="0"/>
    <x v="0"/>
    <x v="0"/>
    <n v="20"/>
    <s v="4460 kilos"/>
    <s v="Pesquera Pacific Star S.A."/>
    <s v="96831480-7"/>
    <s v="02 01 99"/>
    <n v="12"/>
  </r>
  <r>
    <d v="2018-02-23T00:00:00"/>
    <n v="276623"/>
    <n v="9316"/>
    <x v="1"/>
    <x v="0"/>
    <x v="0"/>
    <x v="0"/>
    <n v="10"/>
    <s v="580 kilos"/>
    <s v="Pesquera Pacific Star S.A."/>
    <s v="96831480-7"/>
    <s v="02 01 99"/>
    <n v="3"/>
  </r>
  <r>
    <d v="2018-03-21T00:00:00"/>
    <n v="277834"/>
    <n v="9487"/>
    <x v="0"/>
    <x v="0"/>
    <x v="0"/>
    <x v="0"/>
    <n v="20"/>
    <s v="4140 kilos"/>
    <s v="Pesquera Pacific Star S.A."/>
    <s v="96831480-7"/>
    <s v="02 01 99"/>
    <n v="12"/>
  </r>
  <r>
    <d v="2018-03-27T00:00:00"/>
    <n v="277877"/>
    <n v="9702"/>
    <x v="1"/>
    <x v="0"/>
    <x v="0"/>
    <x v="0"/>
    <n v="15"/>
    <m/>
    <s v="Pesquera Pacific Star S.A."/>
    <s v="96831480-7"/>
    <s v="02 01 99"/>
    <n v="4.5"/>
  </r>
  <r>
    <d v="2018-04-23T00:00:00"/>
    <n v="279568"/>
    <n v="8954"/>
    <x v="0"/>
    <x v="0"/>
    <x v="0"/>
    <x v="0"/>
    <n v="20"/>
    <s v="4200 kg"/>
    <s v="Pesquera Pacific Star S.A."/>
    <s v="96831480-7"/>
    <s v="02 01 99"/>
    <n v="12"/>
  </r>
  <r>
    <d v="2018-04-23T00:00:00"/>
    <n v="279569"/>
    <n v="8955"/>
    <x v="1"/>
    <x v="0"/>
    <x v="0"/>
    <x v="0"/>
    <n v="15"/>
    <s v="2970 kg"/>
    <s v="Pesquera Pacific Star S.A."/>
    <s v="96831480-7"/>
    <s v="02 01 99"/>
    <n v="4.5"/>
  </r>
  <r>
    <d v="2018-05-09T00:00:00"/>
    <n v="280981"/>
    <n v="7670"/>
    <x v="1"/>
    <x v="0"/>
    <x v="0"/>
    <x v="0"/>
    <n v="15"/>
    <m/>
    <s v="Pesquera Pacific Star S.A."/>
    <s v="96831480-7"/>
    <s v="02 01 99"/>
    <n v="4.5"/>
  </r>
  <r>
    <d v="2018-05-26T00:00:00"/>
    <n v="281356"/>
    <n v="8454"/>
    <x v="0"/>
    <x v="0"/>
    <x v="0"/>
    <x v="0"/>
    <n v="20"/>
    <s v="3540 kilos"/>
    <s v="Pesquera Pacific Star S.A."/>
    <s v="96831480-7"/>
    <s v="02 01 99"/>
    <n v="12"/>
  </r>
  <r>
    <d v="2018-05-26T00:00:00"/>
    <n v="281357"/>
    <n v="8455"/>
    <x v="1"/>
    <x v="0"/>
    <x v="0"/>
    <x v="0"/>
    <n v="15"/>
    <s v="1420 Kg"/>
    <s v="Pesquera Pacific Star S.A."/>
    <s v="96831480-7"/>
    <s v="02 01 99"/>
    <n v="4.5"/>
  </r>
  <r>
    <d v="2018-06-26T00:00:00"/>
    <n v="281435"/>
    <n v="10420"/>
    <x v="0"/>
    <x v="0"/>
    <x v="0"/>
    <x v="0"/>
    <n v="20"/>
    <m/>
    <s v="Pesquera Pacific Star S.A."/>
    <s v="96831480-7"/>
    <s v="02 01 99"/>
    <n v="12"/>
  </r>
  <r>
    <d v="2018-06-26T00:00:00"/>
    <n v="281436"/>
    <n v="10421"/>
    <x v="1"/>
    <x v="0"/>
    <x v="0"/>
    <x v="0"/>
    <n v="10"/>
    <m/>
    <s v="Pesquera Pacific Star S.A."/>
    <s v="96831480-7"/>
    <s v="02 01 99"/>
    <n v="3"/>
  </r>
  <r>
    <d v="2018-07-18T00:00:00"/>
    <n v="283914"/>
    <n v="10870"/>
    <x v="1"/>
    <x v="0"/>
    <x v="0"/>
    <x v="0"/>
    <n v="15"/>
    <m/>
    <s v="Pesquera Pacific Star S.A."/>
    <s v="96831480-7"/>
    <s v="02 01 99"/>
    <n v="4.5"/>
  </r>
  <r>
    <d v="2018-08-18T00:00:00"/>
    <n v="283813"/>
    <n v="9429"/>
    <x v="0"/>
    <x v="0"/>
    <x v="0"/>
    <x v="0"/>
    <n v="20"/>
    <m/>
    <s v="Pesquera Pacific Star S.A."/>
    <s v="96831480-7"/>
    <s v="02 01 99"/>
    <n v="12"/>
  </r>
  <r>
    <d v="2018-08-17T00:00:00"/>
    <n v="283808"/>
    <n v="10092"/>
    <x v="1"/>
    <x v="0"/>
    <x v="0"/>
    <x v="0"/>
    <n v="15"/>
    <m/>
    <s v="Pesquera Pacific Star S.A."/>
    <s v="96831480-7"/>
    <s v="02 01 99"/>
    <n v="4.5"/>
  </r>
  <r>
    <d v="2018-08-20T00:00:00"/>
    <n v="283821"/>
    <n v="9904"/>
    <x v="1"/>
    <x v="0"/>
    <x v="0"/>
    <x v="0"/>
    <n v="3"/>
    <m/>
    <s v="Pesquera Pacific Star S.A."/>
    <s v="96831480-7"/>
    <s v="02 01 99"/>
    <n v="0.89999999999999991"/>
  </r>
  <r>
    <d v="2018-09-06T00:00:00"/>
    <n v="284886"/>
    <n v="13203"/>
    <x v="1"/>
    <x v="0"/>
    <x v="0"/>
    <x v="0"/>
    <n v="15"/>
    <m/>
    <s v="Pesquera Pacific Star S.A."/>
    <s v="96831480-7"/>
    <s v="02 01 99"/>
    <n v="4.5"/>
  </r>
  <r>
    <d v="2018-09-14T00:00:00"/>
    <n v="284974"/>
    <n v="13235"/>
    <x v="0"/>
    <x v="0"/>
    <x v="0"/>
    <x v="0"/>
    <n v="20"/>
    <m/>
    <s v="Pesquera Pacific Star S.A."/>
    <s v="96831480-7"/>
    <s v="02 01 99"/>
    <n v="12"/>
  </r>
  <r>
    <d v="2018-10-10T00:00:00"/>
    <n v="286251"/>
    <n v="13047"/>
    <x v="1"/>
    <x v="0"/>
    <x v="0"/>
    <x v="0"/>
    <n v="15"/>
    <m/>
    <s v="Pesquera Pacific Star S.A."/>
    <s v="96831480-7"/>
    <s v="02 01 99"/>
    <n v="4.5"/>
  </r>
  <r>
    <d v="2018-12-01T00:00:00"/>
    <n v="288695"/>
    <n v="16320"/>
    <x v="1"/>
    <x v="0"/>
    <x v="0"/>
    <x v="0"/>
    <n v="15"/>
    <m/>
    <s v="Pesquera Pacific Star S.A."/>
    <s v="96831480-7"/>
    <s v="02 01 99"/>
    <n v="4.5"/>
  </r>
  <r>
    <d v="2018-12-01T00:00:00"/>
    <n v="288694"/>
    <n v="16319"/>
    <x v="1"/>
    <x v="0"/>
    <x v="0"/>
    <x v="0"/>
    <n v="20"/>
    <m/>
    <s v="Pesquera Pacific Star S.A."/>
    <s v="96831480-7"/>
    <s v="02 01 99"/>
    <n v="6"/>
  </r>
  <r>
    <d v="2018-12-26T00:00:00"/>
    <n v="290033"/>
    <n v="17151"/>
    <x v="0"/>
    <x v="0"/>
    <x v="0"/>
    <x v="0"/>
    <n v="20"/>
    <m/>
    <s v="Pesquera Pacific Star S.A."/>
    <s v="96831480-7"/>
    <s v="02 01 99"/>
    <n v="12"/>
  </r>
  <r>
    <d v="2018-12-26T00:00:00"/>
    <n v="290031"/>
    <n v="16265"/>
    <x v="1"/>
    <x v="0"/>
    <x v="0"/>
    <x v="0"/>
    <n v="15"/>
    <m/>
    <s v="Pesquera Pacific Star S.A."/>
    <s v="96831480-7"/>
    <s v="02 01 99"/>
    <n v="4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 rowHeaderCaption="">
  <location ref="A1:C4" firstHeaderRow="1" firstDataRow="2" firstDataCol="1"/>
  <pivotFields count="13">
    <pivotField numFmtId="14" showAll="0"/>
    <pivotField showAll="0"/>
    <pivotField showAll="0"/>
    <pivotField showAll="0">
      <items count="3">
        <item x="0"/>
        <item x="1"/>
        <item t="default"/>
      </items>
    </pivotField>
    <pivotField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axis="axisCol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dataField="1" numFmtId="170" showAll="0"/>
  </pivotFields>
  <rowFields count="1">
    <field x="5"/>
  </rowFields>
  <rowItems count="2">
    <i>
      <x/>
    </i>
    <i t="grand">
      <x/>
    </i>
  </rowItems>
  <colFields count="1">
    <field x="6"/>
  </colFields>
  <colItems count="2">
    <i>
      <x/>
    </i>
    <i t="grand">
      <x/>
    </i>
  </colItems>
  <dataFields count="1">
    <dataField name="Suma de TON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F5" workbookViewId="0">
      <selection activeCell="G13" sqref="G13"/>
    </sheetView>
  </sheetViews>
  <sheetFormatPr baseColWidth="10" defaultRowHeight="15" x14ac:dyDescent="0.25"/>
  <cols>
    <col min="4" max="4" width="13.85546875" bestFit="1" customWidth="1"/>
    <col min="5" max="5" width="13.7109375" bestFit="1" customWidth="1"/>
    <col min="6" max="6" width="26.85546875" bestFit="1" customWidth="1"/>
    <col min="7" max="7" width="32.28515625" bestFit="1" customWidth="1"/>
    <col min="8" max="8" width="4" bestFit="1" customWidth="1"/>
    <col min="10" max="10" width="21" bestFit="1" customWidth="1"/>
  </cols>
  <sheetData>
    <row r="1" spans="1:13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4" t="s">
        <v>9</v>
      </c>
      <c r="K1" s="4" t="s">
        <v>10</v>
      </c>
      <c r="L1" s="3" t="s">
        <v>11</v>
      </c>
      <c r="M1" s="2" t="s">
        <v>12</v>
      </c>
    </row>
    <row r="2" spans="1:13" x14ac:dyDescent="0.25">
      <c r="A2" s="11">
        <v>43105</v>
      </c>
      <c r="B2" s="9">
        <v>274639</v>
      </c>
      <c r="C2" s="9">
        <v>39267</v>
      </c>
      <c r="D2" s="9" t="s">
        <v>13</v>
      </c>
      <c r="E2" s="9" t="s">
        <v>14</v>
      </c>
      <c r="F2" s="9" t="s">
        <v>27</v>
      </c>
      <c r="G2" s="9" t="s">
        <v>15</v>
      </c>
      <c r="H2" s="9">
        <v>20</v>
      </c>
      <c r="I2" s="9"/>
      <c r="J2" s="8" t="s">
        <v>16</v>
      </c>
      <c r="K2" s="8" t="s">
        <v>17</v>
      </c>
      <c r="L2" s="23" t="s">
        <v>18</v>
      </c>
      <c r="M2" s="10">
        <v>12</v>
      </c>
    </row>
    <row r="3" spans="1:13" x14ac:dyDescent="0.25">
      <c r="A3" s="11">
        <v>43122</v>
      </c>
      <c r="B3" s="9">
        <v>274722</v>
      </c>
      <c r="C3" s="9">
        <v>40012</v>
      </c>
      <c r="D3" s="9" t="s">
        <v>13</v>
      </c>
      <c r="E3" s="9" t="s">
        <v>14</v>
      </c>
      <c r="F3" s="9" t="s">
        <v>27</v>
      </c>
      <c r="G3" s="9" t="s">
        <v>15</v>
      </c>
      <c r="H3" s="9">
        <v>20</v>
      </c>
      <c r="I3" s="9"/>
      <c r="J3" s="8" t="s">
        <v>16</v>
      </c>
      <c r="K3" s="8" t="s">
        <v>17</v>
      </c>
      <c r="L3" s="23" t="s">
        <v>18</v>
      </c>
      <c r="M3" s="10">
        <v>12</v>
      </c>
    </row>
    <row r="4" spans="1:13" x14ac:dyDescent="0.25">
      <c r="A4" s="11">
        <v>43123</v>
      </c>
      <c r="B4" s="9">
        <v>274729</v>
      </c>
      <c r="C4" s="9">
        <v>39686</v>
      </c>
      <c r="D4" s="9" t="s">
        <v>19</v>
      </c>
      <c r="E4" s="9" t="s">
        <v>14</v>
      </c>
      <c r="F4" s="9" t="s">
        <v>27</v>
      </c>
      <c r="G4" s="9" t="s">
        <v>15</v>
      </c>
      <c r="H4" s="9">
        <v>15</v>
      </c>
      <c r="I4" s="9"/>
      <c r="J4" s="8" t="s">
        <v>16</v>
      </c>
      <c r="K4" s="8" t="s">
        <v>17</v>
      </c>
      <c r="L4" s="23" t="s">
        <v>18</v>
      </c>
      <c r="M4" s="10">
        <v>4.5</v>
      </c>
    </row>
    <row r="5" spans="1:13" x14ac:dyDescent="0.25">
      <c r="A5" s="1">
        <v>43140</v>
      </c>
      <c r="B5" s="6">
        <v>276512</v>
      </c>
      <c r="C5" s="6">
        <v>40134</v>
      </c>
      <c r="D5" s="9" t="s">
        <v>19</v>
      </c>
      <c r="E5" s="9" t="s">
        <v>14</v>
      </c>
      <c r="F5" s="9" t="s">
        <v>27</v>
      </c>
      <c r="G5" s="6" t="s">
        <v>15</v>
      </c>
      <c r="H5" s="6">
        <v>15</v>
      </c>
      <c r="I5" s="6"/>
      <c r="J5" s="5" t="s">
        <v>16</v>
      </c>
      <c r="K5" s="5" t="s">
        <v>17</v>
      </c>
      <c r="L5" s="23" t="s">
        <v>18</v>
      </c>
      <c r="M5" s="10">
        <v>4.5</v>
      </c>
    </row>
    <row r="6" spans="1:13" x14ac:dyDescent="0.25">
      <c r="A6" s="1">
        <v>43140</v>
      </c>
      <c r="B6" s="6">
        <v>276510</v>
      </c>
      <c r="C6" s="6">
        <v>40133</v>
      </c>
      <c r="D6" s="6" t="s">
        <v>13</v>
      </c>
      <c r="E6" s="9" t="s">
        <v>14</v>
      </c>
      <c r="F6" s="9" t="s">
        <v>27</v>
      </c>
      <c r="G6" s="6" t="s">
        <v>15</v>
      </c>
      <c r="H6" s="6">
        <v>20</v>
      </c>
      <c r="I6" s="6"/>
      <c r="J6" s="5" t="s">
        <v>16</v>
      </c>
      <c r="K6" s="5" t="s">
        <v>17</v>
      </c>
      <c r="L6" s="23" t="s">
        <v>18</v>
      </c>
      <c r="M6" s="10">
        <v>12</v>
      </c>
    </row>
    <row r="7" spans="1:13" x14ac:dyDescent="0.25">
      <c r="A7" s="1">
        <v>43154</v>
      </c>
      <c r="B7" s="6">
        <v>276622</v>
      </c>
      <c r="C7" s="6">
        <v>9315</v>
      </c>
      <c r="D7" s="6" t="s">
        <v>13</v>
      </c>
      <c r="E7" s="9" t="s">
        <v>14</v>
      </c>
      <c r="F7" s="9" t="s">
        <v>27</v>
      </c>
      <c r="G7" s="6" t="s">
        <v>15</v>
      </c>
      <c r="H7" s="6">
        <v>20</v>
      </c>
      <c r="I7" s="6" t="s">
        <v>20</v>
      </c>
      <c r="J7" s="5" t="s">
        <v>16</v>
      </c>
      <c r="K7" s="5" t="s">
        <v>17</v>
      </c>
      <c r="L7" s="23" t="s">
        <v>18</v>
      </c>
      <c r="M7" s="10">
        <v>12</v>
      </c>
    </row>
    <row r="8" spans="1:13" x14ac:dyDescent="0.25">
      <c r="A8" s="1">
        <v>43154</v>
      </c>
      <c r="B8" s="6">
        <v>276623</v>
      </c>
      <c r="C8" s="6">
        <v>9316</v>
      </c>
      <c r="D8" s="9" t="s">
        <v>19</v>
      </c>
      <c r="E8" s="9" t="s">
        <v>14</v>
      </c>
      <c r="F8" s="9" t="s">
        <v>27</v>
      </c>
      <c r="G8" s="6" t="s">
        <v>15</v>
      </c>
      <c r="H8" s="6">
        <v>10</v>
      </c>
      <c r="I8" s="6" t="s">
        <v>21</v>
      </c>
      <c r="J8" s="5" t="s">
        <v>16</v>
      </c>
      <c r="K8" s="5" t="s">
        <v>17</v>
      </c>
      <c r="L8" s="23" t="s">
        <v>18</v>
      </c>
      <c r="M8" s="10">
        <v>3</v>
      </c>
    </row>
    <row r="9" spans="1:13" x14ac:dyDescent="0.25">
      <c r="A9" s="11">
        <v>43180</v>
      </c>
      <c r="B9" s="9">
        <v>277834</v>
      </c>
      <c r="C9" s="9">
        <v>9487</v>
      </c>
      <c r="D9" s="9" t="s">
        <v>13</v>
      </c>
      <c r="E9" s="9" t="s">
        <v>14</v>
      </c>
      <c r="F9" s="9" t="s">
        <v>27</v>
      </c>
      <c r="G9" s="9" t="s">
        <v>15</v>
      </c>
      <c r="H9" s="9">
        <v>20</v>
      </c>
      <c r="I9" s="9" t="s">
        <v>22</v>
      </c>
      <c r="J9" s="8" t="s">
        <v>16</v>
      </c>
      <c r="K9" s="8" t="s">
        <v>17</v>
      </c>
      <c r="L9" s="23" t="s">
        <v>18</v>
      </c>
      <c r="M9" s="10">
        <v>12</v>
      </c>
    </row>
    <row r="10" spans="1:13" x14ac:dyDescent="0.25">
      <c r="A10" s="11">
        <v>43186</v>
      </c>
      <c r="B10" s="9">
        <v>277877</v>
      </c>
      <c r="C10" s="9">
        <v>9702</v>
      </c>
      <c r="D10" s="9" t="s">
        <v>19</v>
      </c>
      <c r="E10" s="9" t="s">
        <v>14</v>
      </c>
      <c r="F10" s="9" t="s">
        <v>27</v>
      </c>
      <c r="G10" s="9" t="s">
        <v>15</v>
      </c>
      <c r="H10" s="9">
        <v>15</v>
      </c>
      <c r="I10" s="9"/>
      <c r="J10" s="8" t="s">
        <v>16</v>
      </c>
      <c r="K10" s="8" t="s">
        <v>17</v>
      </c>
      <c r="L10" s="23" t="s">
        <v>18</v>
      </c>
      <c r="M10" s="10">
        <v>4.5</v>
      </c>
    </row>
    <row r="11" spans="1:13" x14ac:dyDescent="0.25">
      <c r="A11" s="11">
        <v>43213</v>
      </c>
      <c r="B11" s="9">
        <v>279568</v>
      </c>
      <c r="C11" s="9">
        <v>8954</v>
      </c>
      <c r="D11" s="9" t="s">
        <v>13</v>
      </c>
      <c r="E11" s="9" t="s">
        <v>14</v>
      </c>
      <c r="F11" s="9" t="s">
        <v>27</v>
      </c>
      <c r="G11" s="9" t="s">
        <v>15</v>
      </c>
      <c r="H11" s="9">
        <v>20</v>
      </c>
      <c r="I11" s="9" t="s">
        <v>23</v>
      </c>
      <c r="J11" s="8" t="s">
        <v>16</v>
      </c>
      <c r="K11" s="8" t="s">
        <v>17</v>
      </c>
      <c r="L11" s="23" t="s">
        <v>18</v>
      </c>
      <c r="M11" s="10">
        <v>12</v>
      </c>
    </row>
    <row r="12" spans="1:13" x14ac:dyDescent="0.25">
      <c r="A12" s="11">
        <v>43213</v>
      </c>
      <c r="B12" s="9">
        <v>279569</v>
      </c>
      <c r="C12" s="9">
        <v>8955</v>
      </c>
      <c r="D12" s="9" t="s">
        <v>19</v>
      </c>
      <c r="E12" s="9" t="s">
        <v>14</v>
      </c>
      <c r="F12" s="9" t="s">
        <v>27</v>
      </c>
      <c r="G12" s="9" t="s">
        <v>15</v>
      </c>
      <c r="H12" s="9">
        <v>15</v>
      </c>
      <c r="I12" s="9" t="s">
        <v>24</v>
      </c>
      <c r="J12" s="8" t="s">
        <v>16</v>
      </c>
      <c r="K12" s="8" t="s">
        <v>17</v>
      </c>
      <c r="L12" s="23" t="s">
        <v>18</v>
      </c>
      <c r="M12" s="10">
        <v>4.5</v>
      </c>
    </row>
    <row r="13" spans="1:13" x14ac:dyDescent="0.25">
      <c r="A13" s="11">
        <v>43229</v>
      </c>
      <c r="B13" s="9">
        <v>280981</v>
      </c>
      <c r="C13" s="9">
        <v>7670</v>
      </c>
      <c r="D13" s="9" t="s">
        <v>19</v>
      </c>
      <c r="E13" s="9" t="s">
        <v>14</v>
      </c>
      <c r="F13" s="9" t="s">
        <v>27</v>
      </c>
      <c r="G13" s="9" t="s">
        <v>15</v>
      </c>
      <c r="H13" s="9">
        <v>15</v>
      </c>
      <c r="I13" s="7"/>
      <c r="J13" s="8" t="s">
        <v>16</v>
      </c>
      <c r="K13" s="8" t="s">
        <v>17</v>
      </c>
      <c r="L13" s="23" t="s">
        <v>18</v>
      </c>
      <c r="M13" s="10">
        <v>4.5</v>
      </c>
    </row>
    <row r="14" spans="1:13" x14ac:dyDescent="0.25">
      <c r="A14" s="11">
        <v>43246</v>
      </c>
      <c r="B14" s="9">
        <v>281356</v>
      </c>
      <c r="C14" s="9">
        <v>8454</v>
      </c>
      <c r="D14" s="9" t="s">
        <v>13</v>
      </c>
      <c r="E14" s="9" t="s">
        <v>14</v>
      </c>
      <c r="F14" s="9" t="s">
        <v>27</v>
      </c>
      <c r="G14" s="9" t="s">
        <v>15</v>
      </c>
      <c r="H14" s="9">
        <v>20</v>
      </c>
      <c r="I14" s="7" t="s">
        <v>25</v>
      </c>
      <c r="J14" s="8" t="s">
        <v>16</v>
      </c>
      <c r="K14" s="8" t="s">
        <v>17</v>
      </c>
      <c r="L14" s="23" t="s">
        <v>18</v>
      </c>
      <c r="M14" s="10">
        <v>12</v>
      </c>
    </row>
    <row r="15" spans="1:13" x14ac:dyDescent="0.25">
      <c r="A15" s="11">
        <v>43246</v>
      </c>
      <c r="B15" s="9">
        <v>281357</v>
      </c>
      <c r="C15" s="9">
        <v>8455</v>
      </c>
      <c r="D15" s="9" t="s">
        <v>19</v>
      </c>
      <c r="E15" s="9" t="s">
        <v>14</v>
      </c>
      <c r="F15" s="9" t="s">
        <v>27</v>
      </c>
      <c r="G15" s="9" t="s">
        <v>15</v>
      </c>
      <c r="H15" s="9">
        <v>15</v>
      </c>
      <c r="I15" s="7" t="s">
        <v>26</v>
      </c>
      <c r="J15" s="8" t="s">
        <v>16</v>
      </c>
      <c r="K15" s="8" t="s">
        <v>17</v>
      </c>
      <c r="L15" s="23" t="s">
        <v>18</v>
      </c>
      <c r="M15" s="10">
        <v>4.5</v>
      </c>
    </row>
    <row r="16" spans="1:13" x14ac:dyDescent="0.25">
      <c r="A16" s="11">
        <v>43277</v>
      </c>
      <c r="B16" s="9">
        <v>281435</v>
      </c>
      <c r="C16" s="9">
        <v>10420</v>
      </c>
      <c r="D16" s="9" t="s">
        <v>13</v>
      </c>
      <c r="E16" s="9" t="s">
        <v>14</v>
      </c>
      <c r="F16" s="9" t="s">
        <v>27</v>
      </c>
      <c r="G16" s="9" t="s">
        <v>15</v>
      </c>
      <c r="H16" s="9">
        <v>20</v>
      </c>
      <c r="I16" s="7"/>
      <c r="J16" s="8" t="s">
        <v>16</v>
      </c>
      <c r="K16" s="8" t="s">
        <v>17</v>
      </c>
      <c r="L16" s="23" t="s">
        <v>18</v>
      </c>
      <c r="M16" s="10">
        <v>12</v>
      </c>
    </row>
    <row r="17" spans="1:13" x14ac:dyDescent="0.25">
      <c r="A17" s="11">
        <v>43277</v>
      </c>
      <c r="B17" s="9">
        <v>281436</v>
      </c>
      <c r="C17" s="9">
        <v>10421</v>
      </c>
      <c r="D17" s="9" t="s">
        <v>19</v>
      </c>
      <c r="E17" s="9" t="s">
        <v>14</v>
      </c>
      <c r="F17" s="9" t="s">
        <v>27</v>
      </c>
      <c r="G17" s="9" t="s">
        <v>15</v>
      </c>
      <c r="H17" s="9">
        <v>10</v>
      </c>
      <c r="I17" s="7"/>
      <c r="J17" s="8" t="s">
        <v>16</v>
      </c>
      <c r="K17" s="8" t="s">
        <v>17</v>
      </c>
      <c r="L17" s="23" t="s">
        <v>18</v>
      </c>
      <c r="M17" s="10">
        <v>3</v>
      </c>
    </row>
    <row r="18" spans="1:13" x14ac:dyDescent="0.25">
      <c r="A18" s="18">
        <v>43299</v>
      </c>
      <c r="B18" s="8">
        <v>283914</v>
      </c>
      <c r="C18" s="8">
        <v>10870</v>
      </c>
      <c r="D18" s="9" t="s">
        <v>19</v>
      </c>
      <c r="E18" s="9" t="s">
        <v>14</v>
      </c>
      <c r="F18" s="9" t="s">
        <v>27</v>
      </c>
      <c r="G18" s="8" t="s">
        <v>15</v>
      </c>
      <c r="H18" s="8">
        <v>15</v>
      </c>
      <c r="I18" s="8"/>
      <c r="J18" s="8" t="s">
        <v>16</v>
      </c>
      <c r="K18" s="8" t="s">
        <v>17</v>
      </c>
      <c r="L18" s="23" t="s">
        <v>18</v>
      </c>
      <c r="M18" s="10">
        <v>4.5</v>
      </c>
    </row>
    <row r="19" spans="1:13" x14ac:dyDescent="0.25">
      <c r="A19" s="11">
        <v>43330</v>
      </c>
      <c r="B19" s="9">
        <v>283813</v>
      </c>
      <c r="C19" s="9">
        <v>9429</v>
      </c>
      <c r="D19" s="9" t="s">
        <v>13</v>
      </c>
      <c r="E19" s="9" t="s">
        <v>14</v>
      </c>
      <c r="F19" s="9" t="s">
        <v>27</v>
      </c>
      <c r="G19" s="9" t="s">
        <v>15</v>
      </c>
      <c r="H19" s="9">
        <v>20</v>
      </c>
      <c r="I19" s="7"/>
      <c r="J19" s="8" t="s">
        <v>16</v>
      </c>
      <c r="K19" s="8" t="s">
        <v>17</v>
      </c>
      <c r="L19" s="23" t="s">
        <v>18</v>
      </c>
      <c r="M19" s="10">
        <v>12</v>
      </c>
    </row>
    <row r="20" spans="1:13" x14ac:dyDescent="0.25">
      <c r="A20" s="11">
        <v>43329</v>
      </c>
      <c r="B20" s="9">
        <v>283808</v>
      </c>
      <c r="C20" s="9">
        <v>10092</v>
      </c>
      <c r="D20" s="9" t="s">
        <v>19</v>
      </c>
      <c r="E20" s="9" t="s">
        <v>14</v>
      </c>
      <c r="F20" s="9" t="s">
        <v>27</v>
      </c>
      <c r="G20" s="9" t="s">
        <v>15</v>
      </c>
      <c r="H20" s="9">
        <v>15</v>
      </c>
      <c r="I20" s="7"/>
      <c r="J20" s="8" t="s">
        <v>16</v>
      </c>
      <c r="K20" s="8" t="s">
        <v>17</v>
      </c>
      <c r="L20" s="23" t="s">
        <v>18</v>
      </c>
      <c r="M20" s="10">
        <v>4.5</v>
      </c>
    </row>
    <row r="21" spans="1:13" x14ac:dyDescent="0.25">
      <c r="A21" s="11">
        <v>43332</v>
      </c>
      <c r="B21" s="9">
        <v>283821</v>
      </c>
      <c r="C21" s="9">
        <v>9904</v>
      </c>
      <c r="D21" s="9" t="s">
        <v>19</v>
      </c>
      <c r="E21" s="9" t="s">
        <v>14</v>
      </c>
      <c r="F21" s="9" t="s">
        <v>27</v>
      </c>
      <c r="G21" s="9" t="s">
        <v>15</v>
      </c>
      <c r="H21" s="9">
        <v>3</v>
      </c>
      <c r="I21" s="7"/>
      <c r="J21" s="8" t="s">
        <v>16</v>
      </c>
      <c r="K21" s="8" t="s">
        <v>17</v>
      </c>
      <c r="L21" s="23" t="s">
        <v>18</v>
      </c>
      <c r="M21" s="10">
        <v>0.89999999999999991</v>
      </c>
    </row>
    <row r="22" spans="1:13" x14ac:dyDescent="0.25">
      <c r="A22" s="1">
        <v>43349</v>
      </c>
      <c r="B22" s="6">
        <v>284886</v>
      </c>
      <c r="C22" s="6">
        <v>13203</v>
      </c>
      <c r="D22" s="9" t="s">
        <v>19</v>
      </c>
      <c r="E22" s="9" t="s">
        <v>14</v>
      </c>
      <c r="F22" s="9" t="s">
        <v>27</v>
      </c>
      <c r="G22" s="6" t="s">
        <v>15</v>
      </c>
      <c r="H22" s="6">
        <v>15</v>
      </c>
      <c r="I22" s="17"/>
      <c r="J22" s="8" t="s">
        <v>16</v>
      </c>
      <c r="K22" s="8" t="s">
        <v>17</v>
      </c>
      <c r="L22" s="23" t="s">
        <v>18</v>
      </c>
      <c r="M22" s="10">
        <v>4.5</v>
      </c>
    </row>
    <row r="23" spans="1:13" x14ac:dyDescent="0.25">
      <c r="A23" s="1">
        <v>43357</v>
      </c>
      <c r="B23" s="6">
        <v>284974</v>
      </c>
      <c r="C23" s="6">
        <v>13235</v>
      </c>
      <c r="D23" s="6" t="s">
        <v>13</v>
      </c>
      <c r="E23" s="9" t="s">
        <v>14</v>
      </c>
      <c r="F23" s="9" t="s">
        <v>27</v>
      </c>
      <c r="G23" s="6" t="s">
        <v>15</v>
      </c>
      <c r="H23" s="6">
        <v>20</v>
      </c>
      <c r="I23" s="17"/>
      <c r="J23" s="8" t="s">
        <v>16</v>
      </c>
      <c r="K23" s="8" t="s">
        <v>17</v>
      </c>
      <c r="L23" s="23" t="s">
        <v>18</v>
      </c>
      <c r="M23" s="10">
        <v>12</v>
      </c>
    </row>
    <row r="24" spans="1:13" x14ac:dyDescent="0.25">
      <c r="A24" s="15">
        <v>43383</v>
      </c>
      <c r="B24" s="5">
        <v>286251</v>
      </c>
      <c r="C24" s="5">
        <v>13047</v>
      </c>
      <c r="D24" s="9" t="s">
        <v>19</v>
      </c>
      <c r="E24" s="9" t="s">
        <v>14</v>
      </c>
      <c r="F24" s="9" t="s">
        <v>27</v>
      </c>
      <c r="G24" s="5" t="s">
        <v>15</v>
      </c>
      <c r="H24" s="5">
        <v>15</v>
      </c>
      <c r="I24" s="5"/>
      <c r="J24" s="13" t="s">
        <v>16</v>
      </c>
      <c r="K24" s="13" t="s">
        <v>17</v>
      </c>
      <c r="L24" s="23" t="s">
        <v>18</v>
      </c>
      <c r="M24" s="10">
        <v>4.5</v>
      </c>
    </row>
    <row r="25" spans="1:13" x14ac:dyDescent="0.25">
      <c r="A25" s="1">
        <v>43435</v>
      </c>
      <c r="B25" s="6">
        <v>288695</v>
      </c>
      <c r="C25" s="6">
        <v>16320</v>
      </c>
      <c r="D25" s="9" t="s">
        <v>19</v>
      </c>
      <c r="E25" s="9" t="s">
        <v>14</v>
      </c>
      <c r="F25" s="9" t="s">
        <v>27</v>
      </c>
      <c r="G25" s="6" t="s">
        <v>15</v>
      </c>
      <c r="H25" s="6">
        <v>15</v>
      </c>
      <c r="I25" s="17"/>
      <c r="J25" s="5" t="s">
        <v>16</v>
      </c>
      <c r="K25" s="5" t="s">
        <v>17</v>
      </c>
      <c r="L25" s="23" t="s">
        <v>18</v>
      </c>
      <c r="M25" s="10">
        <v>4.5</v>
      </c>
    </row>
    <row r="26" spans="1:13" x14ac:dyDescent="0.25">
      <c r="A26" s="1">
        <v>43435</v>
      </c>
      <c r="B26" s="6">
        <v>288694</v>
      </c>
      <c r="C26" s="6">
        <v>16319</v>
      </c>
      <c r="D26" s="9" t="s">
        <v>19</v>
      </c>
      <c r="E26" s="9" t="s">
        <v>14</v>
      </c>
      <c r="F26" s="9" t="s">
        <v>27</v>
      </c>
      <c r="G26" s="6" t="s">
        <v>15</v>
      </c>
      <c r="H26" s="6">
        <v>20</v>
      </c>
      <c r="I26" s="17"/>
      <c r="J26" s="5" t="s">
        <v>16</v>
      </c>
      <c r="K26" s="5" t="s">
        <v>17</v>
      </c>
      <c r="L26" s="23" t="s">
        <v>18</v>
      </c>
      <c r="M26" s="10">
        <v>6</v>
      </c>
    </row>
    <row r="27" spans="1:13" x14ac:dyDescent="0.25">
      <c r="A27" s="1">
        <v>43460</v>
      </c>
      <c r="B27" s="6">
        <v>290033</v>
      </c>
      <c r="C27" s="6">
        <v>17151</v>
      </c>
      <c r="D27" s="6" t="s">
        <v>13</v>
      </c>
      <c r="E27" s="9" t="s">
        <v>14</v>
      </c>
      <c r="F27" s="9" t="s">
        <v>27</v>
      </c>
      <c r="G27" s="6" t="s">
        <v>15</v>
      </c>
      <c r="H27" s="6">
        <v>20</v>
      </c>
      <c r="I27" s="17"/>
      <c r="J27" s="5" t="s">
        <v>16</v>
      </c>
      <c r="K27" s="5" t="s">
        <v>17</v>
      </c>
      <c r="L27" s="23" t="s">
        <v>18</v>
      </c>
      <c r="M27" s="10">
        <v>12</v>
      </c>
    </row>
    <row r="28" spans="1:13" x14ac:dyDescent="0.25">
      <c r="A28" s="1">
        <v>43460</v>
      </c>
      <c r="B28" s="6">
        <v>290031</v>
      </c>
      <c r="C28" s="6">
        <v>16265</v>
      </c>
      <c r="D28" s="9" t="s">
        <v>19</v>
      </c>
      <c r="E28" s="9" t="s">
        <v>14</v>
      </c>
      <c r="F28" s="9" t="s">
        <v>27</v>
      </c>
      <c r="G28" s="6" t="s">
        <v>15</v>
      </c>
      <c r="H28" s="6">
        <v>15</v>
      </c>
      <c r="I28" s="17"/>
      <c r="J28" s="5" t="s">
        <v>16</v>
      </c>
      <c r="K28" s="5" t="s">
        <v>17</v>
      </c>
      <c r="L28" s="23" t="s">
        <v>18</v>
      </c>
      <c r="M28" s="10">
        <v>4.5</v>
      </c>
    </row>
    <row r="29" spans="1:13" x14ac:dyDescent="0.25">
      <c r="H29" s="14">
        <f>SUM(H2:H28)</f>
        <v>443</v>
      </c>
      <c r="M29" s="16">
        <f>SUM(M2:M28)</f>
        <v>198.9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A19" sqref="A19"/>
    </sheetView>
  </sheetViews>
  <sheetFormatPr baseColWidth="10" defaultRowHeight="15" x14ac:dyDescent="0.25"/>
  <cols>
    <col min="1" max="1" width="29.140625" customWidth="1"/>
    <col min="2" max="2" width="36.28515625" bestFit="1" customWidth="1"/>
    <col min="3" max="3" width="12.5703125" bestFit="1" customWidth="1"/>
  </cols>
  <sheetData>
    <row r="1" spans="1:3" x14ac:dyDescent="0.25">
      <c r="A1" s="20" t="s">
        <v>29</v>
      </c>
      <c r="B1" s="20" t="s">
        <v>30</v>
      </c>
    </row>
    <row r="2" spans="1:3" x14ac:dyDescent="0.25">
      <c r="A2" s="20" t="s">
        <v>31</v>
      </c>
      <c r="B2" s="19" t="s">
        <v>15</v>
      </c>
      <c r="C2" s="19" t="s">
        <v>28</v>
      </c>
    </row>
    <row r="3" spans="1:3" x14ac:dyDescent="0.25">
      <c r="A3" s="21" t="s">
        <v>27</v>
      </c>
      <c r="B3" s="22">
        <v>198.9</v>
      </c>
      <c r="C3" s="22">
        <v>198.9</v>
      </c>
    </row>
    <row r="4" spans="1:3" x14ac:dyDescent="0.25">
      <c r="A4" s="21" t="s">
        <v>28</v>
      </c>
      <c r="B4" s="22">
        <v>198.9</v>
      </c>
      <c r="C4" s="22">
        <v>198.9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Servicios</vt:lpstr>
      <vt:lpstr>Ton.</vt:lpstr>
      <vt:lpstr>Hoja3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2019-03-19T19:01:51Z</dcterms:created>
  <dcterms:modified xsi:type="dcterms:W3CDTF">2019-03-19T19:10:42Z</dcterms:modified>
</cp:coreProperties>
</file>